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workbookProtection workbookAlgorithmName="SHA-512" workbookHashValue="41aK55LsyjB20CEhfcQZGWBi5zzUORgNdbpUWQ1Hi9q4+e7vY6M/3YvJrZEI3B0LegdZyYhZ+FyuJfPzP42S/g==" workbookSaltValue="Wu1u0oQsmUXtu1zFQ2zIiw==" workbookSpinCount="100000" lockStructure="1"/>
  <bookViews>
    <workbookView xWindow="0" yWindow="0" windowWidth="28800" windowHeight="12300" tabRatio="695" activeTab="2"/>
  </bookViews>
  <sheets>
    <sheet name="ID" sheetId="9" r:id="rId1"/>
    <sheet name="Выборы" sheetId="11" state="hidden" r:id="rId2"/>
    <sheet name="8. Ценовое предложение" sheetId="2" r:id="rId3"/>
    <sheet name="9. Позиционное ценовое " sheetId="16" r:id="rId4"/>
  </sheets>
  <definedNames>
    <definedName name="ВНЕОБОРОТНЫЕ_АКТИВЫ">#REF!</definedName>
    <definedName name="Доходы_будущих_периодов">#REF!</definedName>
    <definedName name="_xlnm.Print_Titles" localSheetId="2">'8. Ценовое предложение'!$1:$7</definedName>
    <definedName name="КАПИТАЛ_И_РЕЗЕРВЫ">#REF!</definedName>
    <definedName name="КРАТКОСРОЧНЫЕ_ОБЯЗАТЕЛЬСТВА">#REF!</definedName>
    <definedName name="НаличиеКадровыхРесурсов">#REF!</definedName>
    <definedName name="НаличиеМатериальноТехническихРесурсов">#REF!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ценочные_обязательства">#REF!</definedName>
    <definedName name="ПрохождениеТехническогоАудита">#REF!</definedName>
    <definedName name="Финансовые_вложения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2" i="9" l="1"/>
  <c r="D9" i="16"/>
  <c r="D8" i="16"/>
  <c r="D6" i="16"/>
  <c r="B1" i="16" l="1"/>
  <c r="B1" i="2"/>
  <c r="G22" i="16" l="1"/>
  <c r="G32" i="16" l="1"/>
  <c r="G31" i="16"/>
  <c r="G30" i="16"/>
  <c r="G29" i="16"/>
  <c r="G28" i="16"/>
  <c r="G27" i="16"/>
  <c r="G26" i="16"/>
  <c r="G25" i="16"/>
  <c r="G24" i="16"/>
  <c r="G23" i="16"/>
  <c r="G21" i="16"/>
  <c r="G20" i="16"/>
  <c r="G19" i="16"/>
  <c r="G18" i="16"/>
  <c r="G17" i="16"/>
  <c r="G16" i="16"/>
  <c r="G15" i="16"/>
  <c r="G14" i="16"/>
  <c r="G13" i="16"/>
  <c r="G12" i="16"/>
</calcChain>
</file>

<file path=xl/sharedStrings.xml><?xml version="1.0" encoding="utf-8"?>
<sst xmlns="http://schemas.openxmlformats.org/spreadsheetml/2006/main" count="53" uniqueCount="42">
  <si>
    <t>№</t>
  </si>
  <si>
    <t>Значение</t>
  </si>
  <si>
    <t>Единица измерения</t>
  </si>
  <si>
    <t>Предмет договора</t>
  </si>
  <si>
    <t>—</t>
  </si>
  <si>
    <t>Рабочие</t>
  </si>
  <si>
    <t>Категория специалиста</t>
  </si>
  <si>
    <t>Управление (высший, средний менеджмент)</t>
  </si>
  <si>
    <t>Инженерно-технический персонал</t>
  </si>
  <si>
    <t>Копия справки по форме КНД 1120101 (при отсутствии задолженности)</t>
  </si>
  <si>
    <t>Копия справки по форме КНД 1120101 и копия справка по форме КНД 1160080 (при наличии задолженности)</t>
  </si>
  <si>
    <t>Налоговая справка</t>
  </si>
  <si>
    <t>Документ по форме КНД 1120101 (при отсутствии задолженности и в отсутствие соответствующей справки)</t>
  </si>
  <si>
    <t>Документ по форме КНД 1120101 и документ по форме КНД 1160080 (при наличии задолженности и в отсутствие соответствующих справок)</t>
  </si>
  <si>
    <t>Другая категория</t>
  </si>
  <si>
    <t>IDP</t>
  </si>
  <si>
    <t>IDa</t>
  </si>
  <si>
    <t>A080200</t>
  </si>
  <si>
    <t>FormType</t>
  </si>
  <si>
    <t>A02A08</t>
  </si>
  <si>
    <t>ИНН участника закупки</t>
  </si>
  <si>
    <t>КПП участника закупки</t>
  </si>
  <si>
    <t>A080201</t>
  </si>
  <si>
    <t>A080202</t>
  </si>
  <si>
    <t>A080203</t>
  </si>
  <si>
    <t>Фирменное наименование 
или ФИО участника закупки</t>
  </si>
  <si>
    <t>Процент</t>
  </si>
  <si>
    <r>
      <t>Предлагаемая цена договора</t>
    </r>
    <r>
      <rPr>
        <b/>
        <sz val="10"/>
        <color theme="1"/>
        <rFont val="PT Sans"/>
        <family val="2"/>
        <charset val="204"/>
      </rPr>
      <t xml:space="preserve"> 
без учета НДС</t>
    </r>
  </si>
  <si>
    <t>Рубль</t>
  </si>
  <si>
    <r>
      <t xml:space="preserve">Предлагаемая цена договора 
</t>
    </r>
    <r>
      <rPr>
        <b/>
        <i/>
        <sz val="10"/>
        <color theme="1"/>
        <rFont val="PT Sans"/>
        <family val="2"/>
        <charset val="204"/>
      </rPr>
      <t>c учетом НДС</t>
    </r>
  </si>
  <si>
    <t>НДС предлагаемой цены договора</t>
  </si>
  <si>
    <t>Позиционное ценовое предложение</t>
  </si>
  <si>
    <t>Закупаемая продукция</t>
  </si>
  <si>
    <t>Дополнительная информация</t>
  </si>
  <si>
    <t>Предлагаемая цена за единицу продукции (без НДС)</t>
  </si>
  <si>
    <t>НДС (%)</t>
  </si>
  <si>
    <t>Предлагаемая цена за единицу продукции (с НДС)</t>
  </si>
  <si>
    <t>Единица измерения продукции</t>
  </si>
  <si>
    <t>Заполняется, если в одном лоте закупается комплект однотипных работ или услуг, в отношении каждой из которых необходимо представить ценовое предложение</t>
  </si>
  <si>
    <t>Ценовой параметр</t>
  </si>
  <si>
    <t>Ценовое предложение</t>
  </si>
  <si>
    <t>Предлагаемая скидка к цене единицы закупаемой продукции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</si>
</sst>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;;"/>
    <numFmt numFmtId="165" formatCode="0&quot;%&quot;"/>
  </numFmts>
  <fonts count="14">
    <font>
      <sz val="11"/>
      <color theme="1"/>
      <name val="Calibri"/>
      <family val="2"/>
      <scheme val="minor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sz val="10"/>
      <color theme="1"/>
      <name val="PT Sans"/>
      <family val="2"/>
      <charset val="204"/>
    </font>
    <font>
      <b/>
      <sz val="10"/>
      <color theme="1"/>
      <name val="PT Sans"/>
      <family val="2"/>
      <charset val="204"/>
    </font>
    <font>
      <sz val="14"/>
      <color theme="1"/>
      <name val="PT Sans"/>
      <family val="2"/>
      <charset val="204"/>
    </font>
    <font>
      <b/>
      <sz val="14"/>
      <color theme="1"/>
      <name val="PT Sans"/>
      <family val="2"/>
      <charset val="204"/>
    </font>
    <font>
      <b/>
      <sz val="9"/>
      <color theme="1" tint="0.34998626667073579"/>
      <name val="PT Sans"/>
      <family val="2"/>
      <charset val="204"/>
    </font>
    <font>
      <sz val="8"/>
      <color theme="0" tint="-0.249977111117893"/>
      <name val="PT Sans"/>
      <family val="2"/>
      <charset val="204"/>
    </font>
    <font>
      <b/>
      <sz val="11"/>
      <color theme="1"/>
      <name val="PT Sans"/>
      <family val="2"/>
      <charset val="204"/>
    </font>
    <font>
      <b/>
      <i/>
      <sz val="10"/>
      <color theme="1"/>
      <name val="PT Sans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A3D3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dotted">
        <color indexed="64"/>
      </right>
      <top style="dotted">
        <color indexed="64"/>
      </top>
      <bottom style="dotted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 wrapText="1"/>
    </xf>
    <xf numFmtId="0" fontId="10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NumberFormat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wrapText="1"/>
    </xf>
    <xf numFmtId="0" fontId="8" fillId="0" borderId="0" xfId="0" applyFont="1" applyAlignment="1">
      <alignment vertical="top"/>
    </xf>
    <xf numFmtId="0" fontId="9" fillId="0" borderId="0" xfId="0" applyFont="1" applyAlignment="1">
      <alignment vertical="top"/>
    </xf>
    <xf numFmtId="0" fontId="11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5" fillId="0" borderId="0" xfId="0" applyFont="1" applyAlignment="1">
      <alignment horizontal="left" vertical="center"/>
    </xf>
    <xf numFmtId="49" fontId="5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5" fillId="0" borderId="2" xfId="0" applyFont="1" applyBorder="1" applyAlignment="1">
      <alignment vertical="center"/>
    </xf>
    <xf numFmtId="49" fontId="5" fillId="0" borderId="0" xfId="0" applyNumberFormat="1" applyFont="1" applyAlignment="1">
      <alignment horizontal="left" vertical="center" wrapText="1"/>
    </xf>
    <xf numFmtId="164" fontId="5" fillId="0" borderId="1" xfId="0" applyNumberFormat="1" applyFont="1" applyBorder="1" applyAlignment="1" applyProtection="1">
      <alignment horizontal="left" vertical="center" wrapText="1"/>
    </xf>
    <xf numFmtId="0" fontId="12" fillId="0" borderId="0" xfId="0" applyFont="1" applyBorder="1" applyAlignment="1">
      <alignment vertical="center"/>
    </xf>
    <xf numFmtId="0" fontId="12" fillId="0" borderId="0" xfId="0" applyFont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 applyProtection="1">
      <alignment horizontal="left" vertical="center" wrapText="1"/>
      <protection locked="0"/>
    </xf>
    <xf numFmtId="0" fontId="2" fillId="0" borderId="0" xfId="0" applyNumberFormat="1" applyFont="1" applyBorder="1" applyAlignment="1">
      <alignment horizontal="left" vertical="center"/>
    </xf>
    <xf numFmtId="0" fontId="6" fillId="0" borderId="0" xfId="0" applyFont="1" applyBorder="1" applyAlignment="1">
      <alignment horizontal="left" vertical="center" wrapText="1"/>
    </xf>
    <xf numFmtId="49" fontId="6" fillId="0" borderId="0" xfId="0" applyNumberFormat="1" applyFont="1" applyFill="1" applyBorder="1" applyAlignment="1" applyProtection="1">
      <alignment horizontal="left" vertical="center" wrapText="1"/>
      <protection locked="0"/>
    </xf>
    <xf numFmtId="0" fontId="6" fillId="0" borderId="0" xfId="0" applyFont="1" applyBorder="1" applyAlignment="1" applyProtection="1">
      <alignment horizontal="left" vertical="center" wrapText="1"/>
      <protection locked="0"/>
    </xf>
    <xf numFmtId="0" fontId="7" fillId="0" borderId="0" xfId="0" applyFont="1" applyBorder="1" applyAlignment="1">
      <alignment horizontal="left" vertical="center" wrapText="1"/>
    </xf>
    <xf numFmtId="0" fontId="2" fillId="0" borderId="3" xfId="0" applyFont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 vertical="center" wrapText="1"/>
      <protection locked="0"/>
    </xf>
    <xf numFmtId="165" fontId="2" fillId="0" borderId="3" xfId="0" applyNumberFormat="1" applyFont="1" applyBorder="1" applyAlignment="1" applyProtection="1">
      <alignment horizontal="left" vertical="center"/>
      <protection locked="0"/>
    </xf>
    <xf numFmtId="49" fontId="2" fillId="0" borderId="3" xfId="0" applyNumberFormat="1" applyFont="1" applyBorder="1" applyAlignment="1" applyProtection="1">
      <alignment horizontal="left" vertical="center"/>
      <protection locked="0"/>
    </xf>
    <xf numFmtId="0" fontId="0" fillId="0" borderId="3" xfId="0" applyBorder="1" applyAlignment="1" applyProtection="1">
      <alignment horizontal="left" vertical="center"/>
      <protection locked="0"/>
    </xf>
    <xf numFmtId="49" fontId="0" fillId="0" borderId="3" xfId="0" applyNumberFormat="1" applyBorder="1" applyAlignment="1" applyProtection="1">
      <alignment horizontal="left" vertical="center"/>
      <protection locked="0"/>
    </xf>
    <xf numFmtId="165" fontId="0" fillId="0" borderId="3" xfId="0" applyNumberFormat="1" applyBorder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Protection="1">
      <protection locked="0"/>
    </xf>
    <xf numFmtId="0" fontId="0" fillId="0" borderId="3" xfId="0" applyNumberFormat="1" applyBorder="1" applyAlignment="1" applyProtection="1">
      <alignment horizontal="left" vertical="center"/>
      <protection locked="0"/>
    </xf>
    <xf numFmtId="164" fontId="5" fillId="0" borderId="1" xfId="0" applyNumberFormat="1" applyFont="1" applyBorder="1" applyAlignment="1" applyProtection="1">
      <alignment horizontal="left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  <protection locked="0"/>
    </xf>
    <xf numFmtId="164" fontId="3" fillId="0" borderId="1" xfId="0" applyNumberFormat="1" applyFont="1" applyBorder="1" applyAlignment="1" applyProtection="1">
      <alignment horizontal="left" vertical="center" wrapText="1"/>
      <protection locked="0"/>
    </xf>
    <xf numFmtId="49" fontId="5" fillId="0" borderId="0" xfId="0" applyNumberFormat="1" applyFont="1" applyAlignment="1" applyProtection="1">
      <alignment horizontal="left" vertical="center" wrapText="1"/>
    </xf>
    <xf numFmtId="0" fontId="9" fillId="0" borderId="0" xfId="0" applyFont="1" applyAlignment="1">
      <alignment vertical="top" wrapText="1"/>
    </xf>
    <xf numFmtId="164" fontId="3" fillId="0" borderId="1" xfId="0" applyNumberFormat="1" applyFont="1" applyBorder="1" applyAlignment="1" applyProtection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" fillId="2" borderId="4" xfId="0" applyFont="1" applyFill="1" applyBorder="1" applyAlignment="1">
      <alignment horizontal="left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</cellXfs>
  <cellStyles count="1">
    <cellStyle name="Обычный" xfId="0" builtinId="0"/>
  </cellStyles>
  <dxfs count="35">
    <dxf>
      <numFmt numFmtId="30" formatCode="@"/>
      <alignment horizontal="left" vertical="center" textRotation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numFmt numFmtId="0" formatCode="General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numFmt numFmtId="165" formatCode="0&quot;%&quot;"/>
      <alignment horizontal="left" vertical="center" textRotation="0" wrapText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</border>
      <protection locked="0" hidden="0"/>
    </dxf>
    <dxf>
      <alignment horizontal="left" vertical="center" textRotation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  <protection locked="0" hidden="0"/>
    </dxf>
    <dxf>
      <numFmt numFmtId="30" formatCode="@"/>
      <alignment horizontal="left" vertical="center" textRotation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  <protection locked="0" hidden="0"/>
    </dxf>
    <dxf>
      <numFmt numFmtId="30" formatCode="@"/>
      <alignment horizontal="left" vertical="center" textRotation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  <protection locked="0" hidden="0"/>
    </dxf>
    <dxf>
      <alignment horizontal="left" vertical="center" textRotation="0" indent="0" justifyLastLine="0" shrinkToFit="0" readingOrder="0"/>
      <border diagonalUp="0" diagonalDown="0">
        <left style="thin">
          <color theme="1" tint="0.34998626667073579"/>
        </left>
        <right style="thin">
          <color theme="1" tint="0.34998626667073579"/>
        </right>
        <top style="thin">
          <color theme="1" tint="0.34998626667073579"/>
        </top>
        <bottom style="thin">
          <color theme="1" tint="0.34998626667073579"/>
        </bottom>
        <vertical style="thin">
          <color theme="1" tint="0.34998626667073579"/>
        </vertical>
        <horizontal style="thin">
          <color theme="1" tint="0.34998626667073579"/>
        </horizontal>
      </border>
      <protection locked="0" hidden="0"/>
    </dxf>
    <dxf>
      <border outline="0">
        <top style="thin">
          <color theme="1"/>
        </top>
        <bottom style="thin">
          <color indexed="64"/>
        </bottom>
      </border>
    </dxf>
    <dxf>
      <alignment horizontal="left" vertical="center" textRotation="0" indent="0" justifyLastLine="0" shrinkToFit="0" readingOrder="0"/>
      <protection locked="0" hidden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numFmt numFmtId="30" formatCode="@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name val="PT Sans"/>
        <scheme val="none"/>
      </font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alignment horizontal="general" vertical="bottom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</dxf>
    <dxf>
      <alignment horizontal="left" vertical="center" textRotation="0" wrapText="0" indent="0" justifyLastLine="0" shrinkToFit="0" readingOrder="0"/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A3D3FF"/>
      <color rgb="FF6DB9FF"/>
      <color rgb="FFD5DAFF"/>
      <color rgb="FFFFFFCC"/>
      <color rgb="FFCCEC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id="8" name="Идентификация" displayName="Идентификация" ref="A1:C2" totalsRowShown="0" headerRowDxfId="33" dataDxfId="32">
  <autoFilter ref="A1:C2"/>
  <tableColumns count="3">
    <tableColumn id="3" name="IDP" dataDxfId="31"/>
    <tableColumn id="4" name="IDa" dataDxfId="30">
      <calculatedColumnFormula>$A$2&amp;"-"&amp;'8. Ценовое предложение'!D5&amp;"-"&amp;'8. Ценовое предложение'!D6</calculatedColumnFormula>
    </tableColumn>
    <tableColumn id="1" name="FormType" dataDxfId="29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id="7" name="НалоговыеСправки" displayName="НалоговыеСправки" ref="A1:B5" totalsRowShown="0" headerRowDxfId="28" dataDxfId="27">
  <autoFilter ref="A1:B5"/>
  <tableColumns count="2">
    <tableColumn id="1" name="№" dataDxfId="26"/>
    <tableColumn id="2" name="Налоговая справка" dataDxfId="25"/>
  </tableColumns>
  <tableStyleInfo name="TableStyleLight1" showFirstColumn="0" showLastColumn="0" showRowStripes="0" showColumnStripes="0"/>
</table>
</file>

<file path=xl/tables/table3.xml><?xml version="1.0" encoding="utf-8"?>
<table xmlns="http://schemas.openxmlformats.org/spreadsheetml/2006/main" id="9" name="КатегорииСпециалистов" displayName="КатегорииСпециалистов" ref="A7:B11" totalsRowShown="0">
  <autoFilter ref="A7:B11"/>
  <tableColumns count="2">
    <tableColumn id="1" name="№"/>
    <tableColumn id="2" name="Категория специалиста" dataDxfId="24"/>
  </tableColumns>
  <tableStyleInfo name="TableStyleLight1" showFirstColumn="0" showLastColumn="0" showRowStripes="0" showColumnStripes="0"/>
</table>
</file>

<file path=xl/tables/table4.xml><?xml version="1.0" encoding="utf-8"?>
<table xmlns="http://schemas.openxmlformats.org/spreadsheetml/2006/main" id="1" name="ЦеновоеПредложение" displayName="ЦеновоеПредложение" ref="B8:E13" headerRowDxfId="20" dataDxfId="19" totalsRowDxfId="18">
  <autoFilter ref="B8:E13"/>
  <tableColumns count="4">
    <tableColumn id="1" name="№" totalsRowLabel="Итог" dataDxfId="17"/>
    <tableColumn id="2" name="Ценовой параметр" dataDxfId="16" totalsRowDxfId="15"/>
    <tableColumn id="3" name="Значение" dataDxfId="14"/>
    <tableColumn id="4" name="Единица измерения" totalsRowFunction="count" dataDxfId="13" totalsRowDxfId="12"/>
  </tableColumns>
  <tableStyleInfo name="TableStyleLight1" showFirstColumn="0" showLastColumn="0" showRowStripes="0" showColumnStripes="0"/>
</table>
</file>

<file path=xl/tables/table5.xml><?xml version="1.0" encoding="utf-8"?>
<table xmlns="http://schemas.openxmlformats.org/spreadsheetml/2006/main" id="15" name="ПозиционноеЦеновое" displayName="ПозиционноеЦеновое" ref="B11:H32" totalsRowShown="0" headerRowDxfId="9" dataDxfId="8" tableBorderDxfId="7">
  <autoFilter ref="B11:H32"/>
  <tableColumns count="7">
    <tableColumn id="1" name="№" dataDxfId="6"/>
    <tableColumn id="2" name="Закупаемая продукция" dataDxfId="5"/>
    <tableColumn id="3" name="Дополнительная информация" dataDxfId="4"/>
    <tableColumn id="4" name="Предлагаемая цена за единицу продукции (без НДС)" dataDxfId="3"/>
    <tableColumn id="7" name="НДС (%)" dataDxfId="2"/>
    <tableColumn id="6" name="Предлагаемая цена за единицу продукции (с НДС)" dataDxfId="1">
      <calculatedColumnFormula>ПозиционноеЦеновое[[#This Row],[Предлагаемая цена за единицу продукции (без НДС)]]*(ПозиционноеЦеновое[[#This Row],[НДС (%)]]/100+1)</calculatedColumnFormula>
    </tableColumn>
    <tableColumn id="5" name="Единица измерения продукции" dataDxfId="0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/>
  </sheetPr>
  <dimension ref="A1:C2"/>
  <sheetViews>
    <sheetView workbookViewId="0"/>
  </sheetViews>
  <sheetFormatPr defaultRowHeight="15"/>
  <cols>
    <col min="1" max="1" width="9" customWidth="1"/>
    <col min="2" max="2" width="25" customWidth="1"/>
    <col min="3" max="3" width="12.140625" bestFit="1" customWidth="1"/>
  </cols>
  <sheetData>
    <row r="1" spans="1:3">
      <c r="A1" s="4" t="s">
        <v>15</v>
      </c>
      <c r="B1" s="4" t="s">
        <v>16</v>
      </c>
      <c r="C1" s="4" t="s">
        <v>18</v>
      </c>
    </row>
    <row r="2" spans="1:3">
      <c r="A2" s="5"/>
      <c r="B2" s="4" t="str">
        <f>$A$2&amp;"-"&amp;'8. Ценовое предложение'!D5&amp;"-"&amp;'8. Ценовое предложение'!D6</f>
        <v>--</v>
      </c>
      <c r="C2" s="4" t="s">
        <v>19</v>
      </c>
    </row>
  </sheetData>
  <sheetProtection algorithmName="SHA-512" hashValue="OpL4ieBoxbhZzchhHbLM997TdlFFns4yq/Kzx6NJLZ1ZJ1iYp4PzyapMFgDJXUiG57qybOoaGh2nuhpKXUwxrg==" saltValue="VD/fxziAH1zzqDO2RU7dIg==" spinCount="100000" sheet="1" formatColumns="0"/>
  <conditionalFormatting sqref="A2">
    <cfRule type="expression" dxfId="34" priority="2">
      <formula>AND(CELL("защита", A2)=0, ISBLANK(A2))</formula>
    </cfRule>
  </conditionalFormatting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1"/>
  <sheetViews>
    <sheetView workbookViewId="0"/>
  </sheetViews>
  <sheetFormatPr defaultRowHeight="15"/>
  <cols>
    <col min="1" max="1" width="5" bestFit="1" customWidth="1"/>
    <col min="2" max="2" width="59.85546875" customWidth="1"/>
  </cols>
  <sheetData>
    <row r="1" spans="1:2">
      <c r="A1" s="4" t="s">
        <v>0</v>
      </c>
      <c r="B1" s="4" t="s">
        <v>11</v>
      </c>
    </row>
    <row r="2" spans="1:2" ht="30">
      <c r="A2" s="4">
        <v>1</v>
      </c>
      <c r="B2" s="6" t="s">
        <v>12</v>
      </c>
    </row>
    <row r="3" spans="1:2" ht="45">
      <c r="A3" s="4">
        <v>2</v>
      </c>
      <c r="B3" s="6" t="s">
        <v>13</v>
      </c>
    </row>
    <row r="4" spans="1:2" ht="30">
      <c r="A4" s="4">
        <v>3</v>
      </c>
      <c r="B4" s="6" t="s">
        <v>9</v>
      </c>
    </row>
    <row r="5" spans="1:2" ht="30">
      <c r="A5" s="4">
        <v>4</v>
      </c>
      <c r="B5" s="6" t="s">
        <v>10</v>
      </c>
    </row>
    <row r="7" spans="1:2">
      <c r="A7" t="s">
        <v>0</v>
      </c>
      <c r="B7" t="s">
        <v>6</v>
      </c>
    </row>
    <row r="8" spans="1:2">
      <c r="A8">
        <v>1</v>
      </c>
      <c r="B8" s="7" t="s">
        <v>5</v>
      </c>
    </row>
    <row r="9" spans="1:2">
      <c r="A9">
        <v>2</v>
      </c>
      <c r="B9" s="7" t="s">
        <v>8</v>
      </c>
    </row>
    <row r="10" spans="1:2">
      <c r="A10">
        <v>3</v>
      </c>
      <c r="B10" s="7" t="s">
        <v>7</v>
      </c>
    </row>
    <row r="11" spans="1:2">
      <c r="A11">
        <v>4</v>
      </c>
      <c r="B11" s="7" t="s">
        <v>14</v>
      </c>
    </row>
  </sheetData>
  <pageMargins left="0.7" right="0.7" top="0.75" bottom="0.75" header="0.3" footer="0.3"/>
  <tableParts count="2">
    <tablePart r:id="rId1"/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3"/>
  <sheetViews>
    <sheetView showGridLines="0" tabSelected="1" workbookViewId="0">
      <selection activeCell="C10" sqref="C10"/>
    </sheetView>
  </sheetViews>
  <sheetFormatPr defaultRowHeight="15"/>
  <cols>
    <col min="1" max="1" width="8.5703125" customWidth="1"/>
    <col min="2" max="2" width="4.85546875" customWidth="1"/>
    <col min="3" max="3" width="35.7109375" customWidth="1"/>
    <col min="4" max="4" width="38.5703125" customWidth="1"/>
    <col min="5" max="5" width="11.42578125" customWidth="1"/>
  </cols>
  <sheetData>
    <row r="1" spans="1:5" ht="25.15" customHeight="1">
      <c r="B1" s="18" t="str">
        <f>"Заявка на участие в закупке "&amp;"№"&amp;Идентификация[IDP]</f>
        <v>Заявка на участие в закупке №</v>
      </c>
      <c r="C1" s="8"/>
      <c r="D1" s="8"/>
      <c r="E1" s="8"/>
    </row>
    <row r="2" spans="1:5" ht="30" customHeight="1">
      <c r="A2" s="9"/>
      <c r="B2" s="9" t="s">
        <v>40</v>
      </c>
      <c r="C2" s="9"/>
      <c r="D2" s="9"/>
      <c r="E2" s="9"/>
    </row>
    <row r="3" spans="1:5" ht="39.950000000000003" customHeight="1">
      <c r="A3" s="10" t="s">
        <v>22</v>
      </c>
      <c r="B3" s="45" t="s">
        <v>25</v>
      </c>
      <c r="C3" s="46"/>
      <c r="D3" s="41"/>
    </row>
    <row r="4" spans="1:5">
      <c r="A4" s="1"/>
      <c r="B4" s="12"/>
      <c r="C4" s="12"/>
      <c r="D4" s="42"/>
      <c r="E4" s="13"/>
    </row>
    <row r="5" spans="1:5" ht="16.5" customHeight="1">
      <c r="A5" s="10" t="s">
        <v>23</v>
      </c>
      <c r="B5" s="14" t="s">
        <v>20</v>
      </c>
      <c r="C5" s="15"/>
      <c r="D5" s="38"/>
      <c r="E5" s="16"/>
    </row>
    <row r="6" spans="1:5" ht="16.5" customHeight="1">
      <c r="A6" s="10" t="s">
        <v>24</v>
      </c>
      <c r="B6" s="14" t="s">
        <v>21</v>
      </c>
      <c r="C6" s="15"/>
      <c r="D6" s="38"/>
      <c r="E6" s="16"/>
    </row>
    <row r="7" spans="1:5" ht="18">
      <c r="A7" s="9"/>
      <c r="B7" s="9"/>
      <c r="C7" s="9"/>
      <c r="D7" s="43"/>
      <c r="E7" s="9"/>
    </row>
    <row r="8" spans="1:5" ht="30.4" customHeight="1">
      <c r="A8" s="10" t="s">
        <v>17</v>
      </c>
      <c r="B8" s="2" t="s">
        <v>0</v>
      </c>
      <c r="C8" s="39" t="s">
        <v>39</v>
      </c>
      <c r="D8" s="2" t="s">
        <v>1</v>
      </c>
      <c r="E8" s="2" t="s">
        <v>2</v>
      </c>
    </row>
    <row r="9" spans="1:5" ht="52.5" customHeight="1">
      <c r="A9" s="1"/>
      <c r="B9" s="24">
        <v>1</v>
      </c>
      <c r="C9" s="24" t="s">
        <v>3</v>
      </c>
      <c r="D9" s="25"/>
      <c r="E9" s="26" t="s">
        <v>4</v>
      </c>
    </row>
    <row r="10" spans="1:5" s="4" customFormat="1" ht="35.1" customHeight="1">
      <c r="A10" s="1"/>
      <c r="B10" s="20">
        <v>2</v>
      </c>
      <c r="C10" s="40" t="s">
        <v>41</v>
      </c>
      <c r="D10" s="22"/>
      <c r="E10" s="20" t="s">
        <v>26</v>
      </c>
    </row>
    <row r="11" spans="1:5" s="4" customFormat="1" ht="35.1" customHeight="1">
      <c r="A11" s="1"/>
      <c r="B11" s="20">
        <v>3</v>
      </c>
      <c r="C11" s="21" t="s">
        <v>27</v>
      </c>
      <c r="D11" s="22"/>
      <c r="E11" s="20" t="s">
        <v>28</v>
      </c>
    </row>
    <row r="12" spans="1:5" ht="30" customHeight="1">
      <c r="A12" s="3"/>
      <c r="B12" s="20">
        <v>4</v>
      </c>
      <c r="C12" s="21" t="s">
        <v>30</v>
      </c>
      <c r="D12" s="22"/>
      <c r="E12" s="23" t="s">
        <v>28</v>
      </c>
    </row>
    <row r="13" spans="1:5" ht="35.1" customHeight="1">
      <c r="A13" s="3"/>
      <c r="B13" s="20">
        <v>5</v>
      </c>
      <c r="C13" s="21" t="s">
        <v>29</v>
      </c>
      <c r="D13" s="22"/>
      <c r="E13" s="23" t="s">
        <v>28</v>
      </c>
    </row>
  </sheetData>
  <sheetProtection algorithmName="SHA-512" hashValue="t2BG4zfvs8wXGtDmYYbzC8JAPEB3Lqi04jn4jwN69q/bt3qsgnvcqXH2u3J97d98ik5zjw/voa0jYMTLKz0AIw==" saltValue="kJJ/NIdY6adGLMz0sSWZGg==" spinCount="100000" sheet="1" objects="1" scenarios="1" formatRows="0"/>
  <mergeCells count="1">
    <mergeCell ref="B3:C3"/>
  </mergeCells>
  <conditionalFormatting sqref="A1:E13">
    <cfRule type="expression" dxfId="23" priority="1">
      <formula>AND(CELL("защита", A1)=0, NOT(ISBLANK(A1)))</formula>
    </cfRule>
    <cfRule type="expression" dxfId="22" priority="2">
      <formula>AND(CELL("защита", A1)=0, ISBLANK(A1))</formula>
    </cfRule>
    <cfRule type="expression" dxfId="21" priority="3">
      <formula>CELL("защита", A1)=0</formula>
    </cfRule>
  </conditionalFormatting>
  <dataValidations xWindow="457" yWindow="320"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5">
      <formula1>AND(ISNUMBER(VALUE(D5)), OR(LEN(D5)=10, LEN(D5)=12))</formula1>
    </dataValidation>
    <dataValidation type="custom" errorStyle="warning" operator="equal" allowBlank="1" showInputMessage="1" showErrorMessage="1" error="КПП — 9 цифр" prompt="КПП — 9 цифр" sqref="D6">
      <formula1>AND(ISNUMBER(VALUE(D6)), LEN(D6)=9)</formula1>
    </dataValidation>
  </dataValidations>
  <pageMargins left="0.25" right="0.25" top="0.75" bottom="0.75" header="0.3" footer="0.3"/>
  <pageSetup paperSize="9" scale="99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9"/>
  <sheetViews>
    <sheetView showGridLines="0" zoomScaleNormal="100" workbookViewId="0"/>
  </sheetViews>
  <sheetFormatPr defaultRowHeight="15"/>
  <cols>
    <col min="1" max="1" width="8.5703125" customWidth="1"/>
    <col min="2" max="2" width="4.5703125" customWidth="1"/>
    <col min="3" max="3" width="29.42578125" customWidth="1"/>
    <col min="4" max="4" width="39" customWidth="1"/>
    <col min="5" max="5" width="20.7109375" customWidth="1"/>
    <col min="6" max="6" width="5" customWidth="1"/>
    <col min="7" max="7" width="18.5703125" customWidth="1"/>
    <col min="8" max="8" width="12.140625" customWidth="1"/>
  </cols>
  <sheetData>
    <row r="1" spans="1:9" ht="25.15" customHeight="1">
      <c r="B1" s="19" t="str">
        <f>"Заявка на участие в закупке "&amp;"№"&amp;Идентификация[IDP]</f>
        <v>Заявка на участие в закупке №</v>
      </c>
      <c r="C1" s="8"/>
      <c r="D1" s="8"/>
      <c r="E1" s="8"/>
    </row>
    <row r="2" spans="1:9" ht="18">
      <c r="A2" s="9"/>
      <c r="B2" s="9" t="s">
        <v>31</v>
      </c>
      <c r="C2" s="9"/>
      <c r="D2" s="9"/>
      <c r="E2" s="9"/>
      <c r="F2" s="9"/>
      <c r="G2" s="9"/>
      <c r="H2" s="11"/>
      <c r="I2" s="11"/>
    </row>
    <row r="3" spans="1:9" ht="18">
      <c r="A3" s="9"/>
      <c r="B3" s="9"/>
      <c r="C3" s="9"/>
      <c r="D3" s="9"/>
      <c r="E3" s="9"/>
      <c r="F3" s="9"/>
      <c r="G3" s="9"/>
      <c r="H3" s="11"/>
      <c r="I3" s="11"/>
    </row>
    <row r="4" spans="1:9" ht="42" customHeight="1">
      <c r="A4" s="9"/>
      <c r="B4" s="47" t="s">
        <v>38</v>
      </c>
      <c r="C4" s="48"/>
      <c r="D4" s="49"/>
      <c r="E4" s="9"/>
      <c r="F4" s="9"/>
      <c r="G4" s="9"/>
      <c r="H4" s="11"/>
      <c r="I4" s="11"/>
    </row>
    <row r="5" spans="1:9" ht="18">
      <c r="A5" s="9"/>
      <c r="B5" s="9"/>
      <c r="C5" s="9"/>
      <c r="D5" s="9"/>
      <c r="E5" s="9"/>
      <c r="F5" s="9"/>
      <c r="G5" s="9"/>
      <c r="H5" s="11"/>
      <c r="I5" s="11"/>
    </row>
    <row r="6" spans="1:9" ht="39.950000000000003" customHeight="1">
      <c r="A6" s="10" t="s">
        <v>22</v>
      </c>
      <c r="B6" s="45" t="s">
        <v>25</v>
      </c>
      <c r="C6" s="46"/>
      <c r="D6" s="44">
        <f>'8. Ценовое предложение'!D3</f>
        <v>0</v>
      </c>
    </row>
    <row r="7" spans="1:9">
      <c r="A7" s="1"/>
      <c r="B7" s="12"/>
      <c r="C7" s="12"/>
      <c r="D7" s="42"/>
      <c r="E7" s="13"/>
    </row>
    <row r="8" spans="1:9" ht="16.5" customHeight="1">
      <c r="A8" s="10" t="s">
        <v>23</v>
      </c>
      <c r="B8" s="14" t="s">
        <v>20</v>
      </c>
      <c r="C8" s="15"/>
      <c r="D8" s="17">
        <f>'8. Ценовое предложение'!D5</f>
        <v>0</v>
      </c>
      <c r="E8" s="16"/>
    </row>
    <row r="9" spans="1:9" ht="16.5" customHeight="1">
      <c r="A9" s="10" t="s">
        <v>24</v>
      </c>
      <c r="B9" s="14" t="s">
        <v>21</v>
      </c>
      <c r="C9" s="15"/>
      <c r="D9" s="17">
        <f>'8. Ценовое предложение'!D6</f>
        <v>0</v>
      </c>
      <c r="E9" s="16"/>
    </row>
    <row r="10" spans="1:9" ht="18">
      <c r="A10" s="9"/>
      <c r="B10" s="9"/>
      <c r="C10" s="9"/>
      <c r="D10" s="43"/>
      <c r="E10" s="9"/>
      <c r="F10" s="9"/>
      <c r="G10" s="9"/>
      <c r="H10" s="11"/>
      <c r="I10" s="11"/>
    </row>
    <row r="11" spans="1:9" ht="53.25" customHeight="1">
      <c r="B11" s="27" t="s">
        <v>0</v>
      </c>
      <c r="C11" s="27" t="s">
        <v>32</v>
      </c>
      <c r="D11" s="27" t="s">
        <v>33</v>
      </c>
      <c r="E11" s="27" t="s">
        <v>34</v>
      </c>
      <c r="F11" s="27" t="s">
        <v>35</v>
      </c>
      <c r="G11" s="27" t="s">
        <v>36</v>
      </c>
      <c r="H11" s="27" t="s">
        <v>37</v>
      </c>
    </row>
    <row r="12" spans="1:9" s="36" customFormat="1">
      <c r="A12" s="35"/>
      <c r="B12" s="28"/>
      <c r="C12" s="29"/>
      <c r="D12" s="29"/>
      <c r="E12" s="28"/>
      <c r="F12" s="30"/>
      <c r="G12" s="28">
        <f>ПозиционноеЦеновое[[#This Row],[Предлагаемая цена за единицу продукции (без НДС)]]*(ПозиционноеЦеновое[[#This Row],[НДС (%)]]/100+1)</f>
        <v>0</v>
      </c>
      <c r="H12" s="31"/>
      <c r="I12" s="35"/>
    </row>
    <row r="13" spans="1:9" s="36" customFormat="1">
      <c r="A13" s="35"/>
      <c r="B13" s="32"/>
      <c r="C13" s="33"/>
      <c r="D13" s="33"/>
      <c r="E13" s="32"/>
      <c r="F13" s="34"/>
      <c r="G13" s="32">
        <f>ПозиционноеЦеновое[[#This Row],[Предлагаемая цена за единицу продукции (без НДС)]]*(ПозиционноеЦеновое[[#This Row],[НДС (%)]]/100+1)</f>
        <v>0</v>
      </c>
      <c r="H13" s="33"/>
      <c r="I13" s="35"/>
    </row>
    <row r="14" spans="1:9" s="36" customFormat="1">
      <c r="A14" s="35"/>
      <c r="B14" s="32"/>
      <c r="C14" s="33"/>
      <c r="D14" s="33"/>
      <c r="E14" s="32"/>
      <c r="F14" s="34"/>
      <c r="G14" s="32">
        <f>ПозиционноеЦеновое[[#This Row],[Предлагаемая цена за единицу продукции (без НДС)]]*(ПозиционноеЦеновое[[#This Row],[НДС (%)]]/100+1)</f>
        <v>0</v>
      </c>
      <c r="H14" s="33"/>
      <c r="I14" s="35"/>
    </row>
    <row r="15" spans="1:9" s="36" customFormat="1">
      <c r="A15" s="35"/>
      <c r="B15" s="32"/>
      <c r="C15" s="33"/>
      <c r="D15" s="33"/>
      <c r="E15" s="32"/>
      <c r="F15" s="34"/>
      <c r="G15" s="32">
        <f>ПозиционноеЦеновое[[#This Row],[Предлагаемая цена за единицу продукции (без НДС)]]*(ПозиционноеЦеновое[[#This Row],[НДС (%)]]/100+1)</f>
        <v>0</v>
      </c>
      <c r="H15" s="33"/>
      <c r="I15" s="35"/>
    </row>
    <row r="16" spans="1:9" s="36" customFormat="1">
      <c r="A16" s="35"/>
      <c r="B16" s="32"/>
      <c r="C16" s="33"/>
      <c r="D16" s="33"/>
      <c r="E16" s="32"/>
      <c r="F16" s="34"/>
      <c r="G16" s="32">
        <f>ПозиционноеЦеновое[[#This Row],[Предлагаемая цена за единицу продукции (без НДС)]]*(ПозиционноеЦеновое[[#This Row],[НДС (%)]]/100+1)</f>
        <v>0</v>
      </c>
      <c r="H16" s="33"/>
      <c r="I16" s="35"/>
    </row>
    <row r="17" spans="1:9" s="36" customFormat="1">
      <c r="A17" s="35"/>
      <c r="B17" s="32"/>
      <c r="C17" s="33"/>
      <c r="D17" s="33"/>
      <c r="E17" s="32"/>
      <c r="F17" s="34"/>
      <c r="G17" s="32">
        <f>ПозиционноеЦеновое[[#This Row],[Предлагаемая цена за единицу продукции (без НДС)]]*(ПозиционноеЦеновое[[#This Row],[НДС (%)]]/100+1)</f>
        <v>0</v>
      </c>
      <c r="H17" s="33"/>
      <c r="I17" s="35"/>
    </row>
    <row r="18" spans="1:9" s="36" customFormat="1">
      <c r="A18" s="35"/>
      <c r="B18" s="32"/>
      <c r="C18" s="33"/>
      <c r="D18" s="33"/>
      <c r="E18" s="32"/>
      <c r="F18" s="34"/>
      <c r="G18" s="32">
        <f>ПозиционноеЦеновое[[#This Row],[Предлагаемая цена за единицу продукции (без НДС)]]*(ПозиционноеЦеновое[[#This Row],[НДС (%)]]/100+1)</f>
        <v>0</v>
      </c>
      <c r="H18" s="33"/>
      <c r="I18" s="35"/>
    </row>
    <row r="19" spans="1:9" s="36" customFormat="1">
      <c r="A19" s="35"/>
      <c r="B19" s="32"/>
      <c r="C19" s="33"/>
      <c r="D19" s="33"/>
      <c r="E19" s="32"/>
      <c r="F19" s="34"/>
      <c r="G19" s="32">
        <f>ПозиционноеЦеновое[[#This Row],[Предлагаемая цена за единицу продукции (без НДС)]]*(ПозиционноеЦеновое[[#This Row],[НДС (%)]]/100+1)</f>
        <v>0</v>
      </c>
      <c r="H19" s="33"/>
      <c r="I19" s="35"/>
    </row>
    <row r="20" spans="1:9" s="36" customFormat="1">
      <c r="A20" s="35"/>
      <c r="B20" s="32"/>
      <c r="C20" s="33"/>
      <c r="D20" s="33"/>
      <c r="E20" s="32"/>
      <c r="F20" s="34"/>
      <c r="G20" s="32">
        <f>ПозиционноеЦеновое[[#This Row],[Предлагаемая цена за единицу продукции (без НДС)]]*(ПозиционноеЦеновое[[#This Row],[НДС (%)]]/100+1)</f>
        <v>0</v>
      </c>
      <c r="H20" s="33"/>
      <c r="I20" s="35"/>
    </row>
    <row r="21" spans="1:9" s="36" customFormat="1">
      <c r="A21" s="35"/>
      <c r="B21" s="32"/>
      <c r="C21" s="33"/>
      <c r="D21" s="33"/>
      <c r="E21" s="32"/>
      <c r="F21" s="34"/>
      <c r="G21" s="32">
        <f>ПозиционноеЦеновое[[#This Row],[Предлагаемая цена за единицу продукции (без НДС)]]*(ПозиционноеЦеновое[[#This Row],[НДС (%)]]/100+1)</f>
        <v>0</v>
      </c>
      <c r="H21" s="33"/>
      <c r="I21" s="35"/>
    </row>
    <row r="22" spans="1:9" s="36" customFormat="1">
      <c r="A22" s="35"/>
      <c r="B22" s="32"/>
      <c r="C22" s="33"/>
      <c r="D22" s="33"/>
      <c r="E22" s="32"/>
      <c r="F22" s="34"/>
      <c r="G22" s="37">
        <f>ПозиционноеЦеновое[[#This Row],[Предлагаемая цена за единицу продукции (без НДС)]]*(ПозиционноеЦеновое[[#This Row],[НДС (%)]]/100+1)</f>
        <v>0</v>
      </c>
      <c r="H22" s="33"/>
      <c r="I22" s="35"/>
    </row>
    <row r="23" spans="1:9" s="36" customFormat="1">
      <c r="A23" s="35"/>
      <c r="B23" s="32"/>
      <c r="C23" s="33"/>
      <c r="D23" s="33"/>
      <c r="E23" s="32"/>
      <c r="F23" s="34"/>
      <c r="G23" s="32">
        <f>ПозиционноеЦеновое[[#This Row],[Предлагаемая цена за единицу продукции (без НДС)]]*(ПозиционноеЦеновое[[#This Row],[НДС (%)]]/100+1)</f>
        <v>0</v>
      </c>
      <c r="H23" s="33"/>
      <c r="I23" s="35"/>
    </row>
    <row r="24" spans="1:9" s="36" customFormat="1">
      <c r="A24" s="35"/>
      <c r="B24" s="32"/>
      <c r="C24" s="33"/>
      <c r="D24" s="33"/>
      <c r="E24" s="32"/>
      <c r="F24" s="34"/>
      <c r="G24" s="32">
        <f>ПозиционноеЦеновое[[#This Row],[Предлагаемая цена за единицу продукции (без НДС)]]*(ПозиционноеЦеновое[[#This Row],[НДС (%)]]/100+1)</f>
        <v>0</v>
      </c>
      <c r="H24" s="33"/>
      <c r="I24" s="35"/>
    </row>
    <row r="25" spans="1:9" s="36" customFormat="1">
      <c r="A25" s="35"/>
      <c r="B25" s="32"/>
      <c r="C25" s="33"/>
      <c r="D25" s="33"/>
      <c r="E25" s="32"/>
      <c r="F25" s="34"/>
      <c r="G25" s="32">
        <f>ПозиционноеЦеновое[[#This Row],[Предлагаемая цена за единицу продукции (без НДС)]]*(ПозиционноеЦеновое[[#This Row],[НДС (%)]]/100+1)</f>
        <v>0</v>
      </c>
      <c r="H25" s="33"/>
      <c r="I25" s="35"/>
    </row>
    <row r="26" spans="1:9" s="36" customFormat="1">
      <c r="A26" s="35"/>
      <c r="B26" s="32"/>
      <c r="C26" s="33"/>
      <c r="D26" s="33"/>
      <c r="E26" s="32"/>
      <c r="F26" s="34"/>
      <c r="G26" s="32">
        <f>ПозиционноеЦеновое[[#This Row],[Предлагаемая цена за единицу продукции (без НДС)]]*(ПозиционноеЦеновое[[#This Row],[НДС (%)]]/100+1)</f>
        <v>0</v>
      </c>
      <c r="H26" s="33"/>
      <c r="I26" s="35"/>
    </row>
    <row r="27" spans="1:9" s="36" customFormat="1">
      <c r="A27" s="35"/>
      <c r="B27" s="32"/>
      <c r="C27" s="33"/>
      <c r="D27" s="33"/>
      <c r="E27" s="32"/>
      <c r="F27" s="34"/>
      <c r="G27" s="32">
        <f>ПозиционноеЦеновое[[#This Row],[Предлагаемая цена за единицу продукции (без НДС)]]*(ПозиционноеЦеновое[[#This Row],[НДС (%)]]/100+1)</f>
        <v>0</v>
      </c>
      <c r="H27" s="33"/>
      <c r="I27" s="35"/>
    </row>
    <row r="28" spans="1:9" s="36" customFormat="1">
      <c r="A28" s="35"/>
      <c r="B28" s="32"/>
      <c r="C28" s="33"/>
      <c r="D28" s="33"/>
      <c r="E28" s="32"/>
      <c r="F28" s="34"/>
      <c r="G28" s="32">
        <f>ПозиционноеЦеновое[[#This Row],[Предлагаемая цена за единицу продукции (без НДС)]]*(ПозиционноеЦеновое[[#This Row],[НДС (%)]]/100+1)</f>
        <v>0</v>
      </c>
      <c r="H28" s="33"/>
      <c r="I28" s="35"/>
    </row>
    <row r="29" spans="1:9" s="36" customFormat="1">
      <c r="A29" s="35"/>
      <c r="B29" s="32"/>
      <c r="C29" s="33"/>
      <c r="D29" s="33"/>
      <c r="E29" s="32"/>
      <c r="F29" s="34"/>
      <c r="G29" s="32">
        <f>ПозиционноеЦеновое[[#This Row],[Предлагаемая цена за единицу продукции (без НДС)]]*(ПозиционноеЦеновое[[#This Row],[НДС (%)]]/100+1)</f>
        <v>0</v>
      </c>
      <c r="H29" s="33"/>
      <c r="I29" s="35"/>
    </row>
    <row r="30" spans="1:9" s="36" customFormat="1">
      <c r="A30" s="35"/>
      <c r="B30" s="32"/>
      <c r="C30" s="33"/>
      <c r="D30" s="33"/>
      <c r="E30" s="32"/>
      <c r="F30" s="34"/>
      <c r="G30" s="32">
        <f>ПозиционноеЦеновое[[#This Row],[Предлагаемая цена за единицу продукции (без НДС)]]*(ПозиционноеЦеновое[[#This Row],[НДС (%)]]/100+1)</f>
        <v>0</v>
      </c>
      <c r="H30" s="33"/>
      <c r="I30" s="35"/>
    </row>
    <row r="31" spans="1:9" s="36" customFormat="1">
      <c r="A31" s="35"/>
      <c r="B31" s="32"/>
      <c r="C31" s="33"/>
      <c r="D31" s="33"/>
      <c r="E31" s="32"/>
      <c r="F31" s="34"/>
      <c r="G31" s="32">
        <f>ПозиционноеЦеновое[[#This Row],[Предлагаемая цена за единицу продукции (без НДС)]]*(ПозиционноеЦеновое[[#This Row],[НДС (%)]]/100+1)</f>
        <v>0</v>
      </c>
      <c r="H31" s="33"/>
      <c r="I31" s="35"/>
    </row>
    <row r="32" spans="1:9" s="36" customFormat="1">
      <c r="A32" s="35"/>
      <c r="B32" s="32"/>
      <c r="C32" s="33"/>
      <c r="D32" s="33"/>
      <c r="E32" s="32"/>
      <c r="F32" s="34"/>
      <c r="G32" s="32">
        <f>ПозиционноеЦеновое[[#This Row],[Предлагаемая цена за единицу продукции (без НДС)]]*(ПозиционноеЦеновое[[#This Row],[НДС (%)]]/100+1)</f>
        <v>0</v>
      </c>
      <c r="H32" s="33"/>
      <c r="I32" s="35"/>
    </row>
    <row r="33" s="36" customFormat="1"/>
    <row r="34" s="36" customFormat="1"/>
    <row r="35" s="36" customFormat="1"/>
    <row r="36" s="36" customFormat="1"/>
    <row r="37" s="36" customFormat="1"/>
    <row r="38" s="36" customFormat="1"/>
    <row r="39" s="36" customFormat="1"/>
    <row r="40" s="36" customFormat="1"/>
    <row r="41" s="36" customFormat="1"/>
    <row r="42" s="36" customFormat="1"/>
    <row r="43" s="36" customFormat="1"/>
    <row r="44" s="36" customFormat="1"/>
    <row r="45" s="36" customFormat="1"/>
    <row r="46" s="36" customFormat="1"/>
    <row r="47" s="36" customFormat="1"/>
    <row r="48" s="36" customFormat="1"/>
    <row r="49" s="36" customFormat="1"/>
  </sheetData>
  <sheetProtection algorithmName="SHA-512" hashValue="zH+FWGYrFyqlU0lW6hsyTgkMyHUhQTQamL7hJWqULFnZ7CjouyMpYvANKmYN75RKUvqW61bTzB3l/IXGdqVIiQ==" saltValue="wx25laTNwXSrw5PAG0sfYg==" spinCount="100000" sheet="1" objects="1" scenarios="1" formatRows="0" insertRows="0" deleteRows="0" sort="0"/>
  <mergeCells count="2">
    <mergeCell ref="B6:C6"/>
    <mergeCell ref="B4:D4"/>
  </mergeCells>
  <conditionalFormatting sqref="A1:H32">
    <cfRule type="expression" dxfId="11" priority="1">
      <formula>AND(CELL("защита", A1)=0, NOT(ISBLANK(A1)))</formula>
    </cfRule>
    <cfRule type="expression" dxfId="10" priority="2">
      <formula>AND(CELL("защита", A1)=0, ISBLANK(A1))</formula>
    </cfRule>
  </conditionalFormatting>
  <dataValidations count="4">
    <dataValidation type="decimal" operator="greaterThanOrEqual" allowBlank="1" showInputMessage="1" showErrorMessage="1" prompt="Только число, больше или равное нулю._x000a__x000a_Знак % ставится автоматически." sqref="F12:F32">
      <formula1>0</formula1>
    </dataValidation>
    <dataValidation type="decimal" operator="greaterThanOrEqual" allowBlank="1" showInputMessage="1" showErrorMessage="1" prompt="Только число, больше или равное нулю" sqref="G12:G32 E12:E32">
      <formula1>0</formula1>
    </dataValidation>
    <dataValidation operator="notEqual" allowBlank="1" showInputMessage="1" showErrorMessage="1" error="Только число, не равное нулю." sqref="D12:D27"/>
    <dataValidation allowBlank="1" showInputMessage="1" showErrorMessage="1" prompt="Заполняется автоматически из данных, указанных во вкладке «8. Ценовое предложение»" sqref="D6 D8 D9"/>
  </dataValidations>
  <pageMargins left="0.23622047244094491" right="0.23622047244094491" top="0.74803149606299213" bottom="0.74803149606299213" header="0.31496062992125984" footer="0.31496062992125984"/>
  <pageSetup paperSize="9" orientation="landscape" r:id="rId1"/>
  <headerFooter>
    <oddFooter>&amp;L&amp;10Подпись лица, 
имеющего право на подписание заявки&amp;C&amp;10__________________________&amp;R&amp;10&amp;A
&amp;D
Страница &amp;P из &amp;N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1 1 K U D r X j X y n A A A A + A A A A B I A H A B D b 2 5 m a W c v U G F j a 2 F n Z S 5 4 b W w g o h g A K K A U A A A A A A A A A A A A A A A A A A A A A A A A A A A A h Y + x D o I w F E V / h X S n r 6 1 K l D z K 4 C q J 0 W h c C V Z o h G J o E f 7 N w U / y F y R R 1 M 3 x n p z h 3 M f t j n F f l d 5 V N V b X J i K c M u I p k 9 V H b f K I t O 7 k z 0 k s c Z 1 m 5 z R X 3 i A b G / b 2 G J H C u U s I 0 H U d 7 S a 0 b n I Q j H E 4 J K t t V q g q J R 9 Z / 5 d 9 b a x L T a a I x P 0 r R g o a c D r j C 0 G n A U c Y M S b a f B U x F F O G 8 A N x 2 Z a u b Z R s W n + z Q x g n w v u F f A J Q S w M E F A A C A A g A h 1 1 K U A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d d S l A o i k e 4 D g A A A B E A A A A T A B w A R m 9 y b X V s Y X M v U 2 V j d G l v b j E u b S C i G A A o o B Q A A A A A A A A A A A A A A A A A A A A A A A A A A A A r T k 0 u y c z P U w i G 0 I b W A F B L A Q I t A B Q A A g A I A I d d S l A 6 1 4 1 8 p w A A A P g A A A A S A A A A A A A A A A A A A A A A A A A A A A B D b 2 5 m a W c v U G F j a 2 F n Z S 5 4 b W x Q S w E C L Q A U A A I A C A C H X U p Q D 8 r p q 6 Q A A A D p A A A A E w A A A A A A A A A A A A A A A A D z A A A A W 0 N v b n R l b n R f V H l w Z X N d L n h t b F B L A Q I t A B Q A A g A I A I d d S l A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N o A A A A B A A A A 0 I y d 3 w E V 0 R G M e g D A T 8 K X 6 w E A A A A U h s G c R g 3 2 Q 4 p g J q Z w M a R H A A A A A A I A A A A A A A N m A A D A A A A A E A A A A M F Y R 5 G 2 R I X w O 1 C N f d o j / E g A A A A A B I A A A K A A A A A Q A A A A 8 Q w E J 7 s Q F Q E l r s A T k G u j l F A A A A C 7 J C / S v / g K + g S Z N u a y w a 5 N T V E 4 1 3 O J p S 4 E F r U x I Z h B 8 0 C 6 Y a R 5 S 0 i 2 w L E j J m W G 5 B H X 4 + m u L X 6 r i P C 6 2 W q 2 N V d u F k V b + M w U t H E H 4 F t B 3 Z J V I R Q A A A C 8 J 9 / a 2 / n L J k q C S b 2 X W t X 0 4 c d o X w = = < / D a t a M a s h u p > 
</file>

<file path=customXml/item2.xml>��< ? x m l   v e r s i o n = " 1 . 0 "   e n c o d i n g = " U T F - 1 6 " ? > < G e m i n i   x m l n s = " h t t p : / / g e m i n i / p i v o t c u s t o m i z a t i o n / T a b l e W i d g e t " > < C u s t o m C o n t e n t > < ! [ C D A T A [ < A r r a y O f D i a g r a m M a n a g e r . S e r i a l i z a b l e D i a g r a m   x m l n s = " h t t p : / / s c h e m a s . d a t a c o n t r a c t . o r g / 2 0 0 4 / 0 7 / M i c r o s o f t . A n a l y s i s S e r v i c e s . C o m m o n "   x m l n s : i = " h t t p : / / w w w . w 3 . o r g / 2 0 0 1 / X M L S c h e m a - i n s t a n c e " > < D i a g r a m M a n a g e r . S e r i a l i z a b l e D i a g r a m > < A d a p t e r   i : t y p e = " T a b l e W i d g e t V i e w M o d e l S a n d b o x A d a p t e r " > < T a b l e N a m e > ><<5@G5A:>5@54;>65=85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 ><<5@G5A:>5@54;>65=85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 C o l u m n s \ !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 C o l u m n s \ ><<5@G5A:89  ?0@0<5B@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 C o l u m n s \ =0G5=85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 C o l u m n s \ 48=8F0  87<5@5=8O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D i a g r a m M a n a g e r . S e r i a l i z a b l e D i a g r a m > < A d a p t e r   i : t y p e = " T a b l e W i d g e t V i e w M o d e l S a n d b o x A d a p t e r " > < T a b l e N a m e > A=>2=K50==K5=:5BK< / T a b l e N a m e > < / A d a p t e r > < D i a g r a m T y p e > T a b l e W i d g e t V i e w M o d e l < / D i a g r a m T y p e > < D i s p l a y C o n t e x t   i : t y p e = " T a b l e W i d g e t D i s p l a y C o n t e x t " > < I s F i l t e r e d T a g K e y > < K e y > S t a t i c   T a g s \ H a s   F i l t e r < / K e y > < / I s F i l t e r e d T a g K e y > < I s I n T y p e B o o l e a n K e y > < K e y > S t a t i c   T a g s \ I s   B o o l e a n < / K e y > < / I s I n T y p e B o o l e a n K e y > < I s I n T y p e N u m b e r K e y > < K e y > S t a t i c   T a g s \ I s   N u m b e r < / K e y > < / I s I n T y p e N u m b e r K e y > < I s I n T y p e T e x t K e y > < K e y > S t a t i c   T a g s \ I s   T e x t < / K e y > < / I s I n T y p e T e x t K e y > < I s I n T y p e T i m e K e y > < K e y > S t a t i c   T a g s \ I s   T i m e < / K e y > < / I s I n T y p e T i m e K e y > < I s S o r t A s c e n d i n g T a g K e y > < K e y > S t a t i c   T a g s \ I s   S o r t e d   A s c e n d i n g < / K e y > < / I s S o r t A s c e n d i n g T a g K e y > < I s S o r t D e s c e n d i n g T a g K e y > < K e y > S t a t i c   T a g s \ I s   S o r t e d   D e s c e n d i n g < / K e y > < / I s S o r t D e s c e n d i n g T a g K e y > < I s S o r t a b l e T a g K e y > < K e y > S t a t i c   T a g s \ c a n   b e   s o r t e d < / K e y > < / I s S o r t a b l e T a g K e y > < / D i s p l a y C o n t e x t > < D i s p l a y T y p e > T a b l e W i d g e t P a n e l < / D i s p l a y T y p e > < K e y   i : t y p e = " S a n d b o x E d i t o r T a b l e W i d g e t V i e w M o d e l K e y " > < T a b l e N a m e > A=>2=K50==K5=:5BK< / T a b l e N a m e > < / K e y > < M a i n t a i n e r   i : t y p e = " T a b l e W i d g e t V i e w M o d e l . T a b l e W i d g e t V i e w M o d e l M a i n t a i n e r " / > < V i e w S t a t e F a c t o r y T y p e > M i c r o s o f t . A n a l y s i s S e r v i c e s . C o m m o n . T a b l e W i d g e t V i e w S t a t e F a c t o r y < / V i e w S t a t e F a c t o r y T y p e > < V i e w S t a t e s   x m l n s : a = " h t t p : / / s c h e m a s . m i c r o s o f t . c o m / 2 0 0 3 / 1 0 / S e r i a l i z a t i o n / A r r a y s " > < a : K e y V a l u e O f D i a g r a m O b j e c t K e y a n y T y p e z b w N T n L X > < a : K e y > < K e y > T a b l e W i d g e t G r i d   M o d e l 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 A c t i o n s \ S o r t 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 A c t i o n s \ C l e a r   S o r t   f r o m   t h i s   T a b l e 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 A c t i o n s \ L o a d   T o p   N   D i s t i n c t   V a l u e s 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 T a g G r o u p s \ N o d e   T y p e s 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 T a g G r o u p s \ D a t a   T y p e 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 T a g G r o u p s \ S t a t e 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 T a g s \ C o l u m n 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 B o o l e a n 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 N u m b e r 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 T e x t 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 T i m e 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 T a g s \ c a n   b e   s o r t e d 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 A s c e n d i n g 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 S o r t e d   D e s c e n d i n g 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 T a g s \ H a s   F i l t e r 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   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 S t a t i c   T a g s \ I s   P r i v a t e 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 C o l u m n s \ !B>;15F1 < / K e y > < / a : K e y > < a : V a l u e   i : t y p e = " T a b l e W i d g e t B a s e V i e w S t a t e " / > < / a : K e y V a l u e O f D i a g r a m O b j e c t K e y a n y T y p e z b w N T n L X > < a : K e y V a l u e O f D i a g r a m O b j e c t K e y a n y T y p e z b w N T n L X > < a : K e y > < K e y > C o l u m n s \     < / K e y > < / a : K e y > < a : V a l u e   i : t y p e = " T a b l e W i d g e t B a s e V i e w S t a t e " / > < / a : K e y V a l u e O f D i a g r a m O b j e c t K e y a n y T y p e z b w N T n L X > < / V i e w S t a t e s > < / D i a g r a m M a n a g e r . S e r i a l i z a b l e D i a g r a m > < / A r r a y O f D i a g r a m M a n a g e r . S e r i a l i z a b l e D i a g r a m > ] ] > < / C u s t o m C o n t e n t > < / G e m i n i > 
</file>

<file path=customXml/item3.xml>��< ? x m l   v e r s i o n = " 1 . 0 "   e n c o d i n g = " U T F - 1 6 " ? > < G e m i n i   x m l n s = " h t t p : / / g e m i n i / p i v o t c u s t o m i z a t i o n / F o r m u l a B a r S t a t e " > < C u s t o m C o n t e n t > < ! [ C D A T A [ < S a n d b o x E d i t o r . F o r m u l a B a r S t a t e   x m l n s = " h t t p : / / s c h e m a s . d a t a c o n t r a c t . o r g / 2 0 0 4 / 0 7 / M i c r o s o f t . A n a l y s i s S e r v i c e s . C o m m o n "   x m l n s : i = " h t t p : / / w w w . w 3 . o r g / 2 0 0 1 / X M L S c h e m a - i n s t a n c e " > < H e i g h t > 2 2 < / H e i g h t > < / S a n d b o x E d i t o r . F o r m u l a B a r S t a t e > ] ] > < / C u s t o m C o n t e n t > < / G e m i n i > 
</file>

<file path=customXml/itemProps1.xml><?xml version="1.0" encoding="utf-8"?>
<ds:datastoreItem xmlns:ds="http://schemas.openxmlformats.org/officeDocument/2006/customXml" ds:itemID="{48763DC5-652A-49CA-9DEA-EBB22729674F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C67E4BC4-E4CE-4B71-85A2-5F8B723187D8}">
  <ds:schemaRefs/>
</ds:datastoreItem>
</file>

<file path=customXml/itemProps3.xml><?xml version="1.0" encoding="utf-8"?>
<ds:datastoreItem xmlns:ds="http://schemas.openxmlformats.org/officeDocument/2006/customXml" ds:itemID="{4C14AA81-9BB1-4971-B518-7E615947A80E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ID</vt:lpstr>
      <vt:lpstr>Выборы</vt:lpstr>
      <vt:lpstr>8. Ценовое предложение</vt:lpstr>
      <vt:lpstr>9. Позиционное ценовое </vt:lpstr>
      <vt:lpstr>'8. Ценовое предложение'!Заголовки_для_печати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keywords>Форма заявки на участие в закупке; Форма основной информации; Основная информация; Часть 2; Документация о закупке; Закупочная документация</cp:keywords>
  <cp:lastModifiedBy/>
  <dcterms:created xsi:type="dcterms:W3CDTF">2015-06-05T18:19:34Z</dcterms:created>
  <dcterms:modified xsi:type="dcterms:W3CDTF">2020-03-13T03:49:40Z</dcterms:modified>
  <cp:category>Формы; Закупочная документация</cp:category>
</cp:coreProperties>
</file>